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19/"/>
    </mc:Choice>
  </mc:AlternateContent>
  <xr:revisionPtr revIDLastSave="35" documentId="13_ncr:1_{85090B96-11CD-413A-B287-B0188DAFD577}" xr6:coauthVersionLast="47" xr6:coauthVersionMax="47" xr10:uidLastSave="{D9D609EA-FDE6-4818-AD0B-0051A7644664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C9" i="1"/>
  <c r="B9" i="1"/>
  <c r="F8" i="1"/>
  <c r="E8" i="1"/>
  <c r="D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<sst xmlns="http://schemas.openxmlformats.org/spreadsheetml/2006/main" count="17" uniqueCount="17">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</sst>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9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9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19</v>
          </cell>
          <cell r="D1">
            <v>46116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D8" t="str">
            <v>Flädlesuppe</v>
          </cell>
        </row>
        <row r="9">
          <cell r="B9">
            <v>0</v>
          </cell>
          <cell r="C9">
            <v>0</v>
          </cell>
          <cell r="D9" t="str">
            <v>i, a1, c, g, f</v>
          </cell>
          <cell r="E9">
            <v>0</v>
          </cell>
          <cell r="F9">
            <v>0</v>
          </cell>
        </row>
        <row r="10">
          <cell r="B10" t="str">
            <v>Käsespätzle mit dreierlei Käsearten dazu Röstzwiebeln</v>
          </cell>
          <cell r="C10" t="str">
            <v>Pasta mit Möhren aglio olio dazu Reibekäse</v>
          </cell>
          <cell r="D10" t="str">
            <v>Gemüse- Frikadelle mit Kartoffelsalat dazu Joghurt- Dip</v>
          </cell>
          <cell r="E10" t="str">
            <v>Pizza "Margherita" mit Tomaten, Käse und Oregano</v>
          </cell>
          <cell r="F10" t="str">
            <v>Vollkornnudeln mit Tomaten- Mozzarella- Sauce</v>
          </cell>
        </row>
        <row r="11">
          <cell r="B11" t="str">
            <v>a1, g, i, c</v>
          </cell>
          <cell r="C11" t="str">
            <v>a1, g, i</v>
          </cell>
          <cell r="D11" t="str">
            <v>a1, c, g, i, j</v>
          </cell>
          <cell r="E11" t="str">
            <v>a1, g, i</v>
          </cell>
          <cell r="F11" t="str">
            <v>a1, i, g</v>
          </cell>
        </row>
        <row r="12">
          <cell r="B12" t="str">
            <v>Gemüsebällchen an Kräutersahnesauce mit Langkornreis</v>
          </cell>
          <cell r="C12" t="str">
            <v>Hörnli mit Gehacktes vom Rind mit Reibekäse</v>
          </cell>
          <cell r="D12" t="str">
            <v>Spätzle- Gemüse Pfanne dazu Schmand</v>
          </cell>
          <cell r="E12" t="str">
            <v>Pizza "Salami" mit Putesalami2,3,8 Tomaten, Käse und Oregano</v>
          </cell>
        </row>
        <row r="13">
          <cell r="B13" t="str">
            <v>c, i, g</v>
          </cell>
          <cell r="C13" t="str">
            <v>a1, i, g</v>
          </cell>
          <cell r="D13" t="str">
            <v>a1, g, c, i</v>
          </cell>
          <cell r="E13" t="str">
            <v>a1, g, i</v>
          </cell>
          <cell r="F13">
            <v>0</v>
          </cell>
        </row>
        <row r="14">
          <cell r="B14" t="str">
            <v>Obst</v>
          </cell>
          <cell r="C14" t="str">
            <v>Fruchtjoghurt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 t="str">
            <v>g</v>
          </cell>
          <cell r="D15">
            <v>0</v>
          </cell>
          <cell r="E15">
            <v>0</v>
          </cell>
          <cell r="F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46116</v>
      </c>
      <c r="D2" s="5">
        <f>C2+4</f>
        <v>46120</v>
      </c>
      <c r="E2" s="6">
        <f>[1]Tageseinrichtung!$B$1</f>
        <v>19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</v>
      </c>
      <c r="D6" s="9" t="str">
        <f>[2]Schule!D$6</f>
        <v>Salat &amp; Dressing I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>
        <f>[2]Schule!C$8</f>
        <v>0</v>
      </c>
      <c r="D8" s="3" t="str">
        <f>[2]Schule!D$8</f>
        <v>Flädlesuppe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>
        <f>[2]Schule!C$9</f>
        <v>0</v>
      </c>
      <c r="D9" s="4" t="str">
        <f>[2]Schule!D$9</f>
        <v>i, a1, c, g, f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Käsespätzle mit dreierlei Käsearten dazu Röstzwiebeln</v>
      </c>
      <c r="C10" s="9" t="str">
        <f>[2]Schule!C$10</f>
        <v>Pasta mit Möhren aglio olio dazu Reibekäse</v>
      </c>
      <c r="D10" s="9" t="str">
        <f>[2]Schule!D$10</f>
        <v>Gemüse- Frikadelle mit Kartoffelsalat dazu Joghurt- Dip</v>
      </c>
      <c r="E10" s="9" t="str">
        <f>[2]Schule!E$10</f>
        <v>Pizza "Margherita" mit Tomaten, Käse und Oregano</v>
      </c>
      <c r="F10" s="10" t="str">
        <f>[2]Schule!F$10</f>
        <v>Vollkornnudeln mit Tomaten- Mozzarella- Sauce</v>
      </c>
    </row>
    <row r="11" spans="1:6" ht="12" customHeight="1">
      <c r="A11" s="19"/>
      <c r="B11" s="11" t="str">
        <f>[2]Schule!B$11</f>
        <v>a1, g, i, c</v>
      </c>
      <c r="C11" s="11" t="str">
        <f>[2]Schule!C$11</f>
        <v>a1, g, i</v>
      </c>
      <c r="D11" s="11" t="str">
        <f>[2]Schule!D$11</f>
        <v>a1, c, g, i, j</v>
      </c>
      <c r="E11" s="11" t="str">
        <f>[2]Schule!E$11</f>
        <v>a1, g, i</v>
      </c>
      <c r="F11" s="12" t="str">
        <f>[2]Schule!F$11</f>
        <v>a1, i, g</v>
      </c>
    </row>
    <row r="12" spans="1:6" ht="60.75" customHeight="1">
      <c r="A12" s="18" t="s">
        <v>14</v>
      </c>
      <c r="B12" s="9" t="str">
        <f>[2]Schule!B$12</f>
        <v>Gemüsebällchen an Kräutersahnesauce mit Langkornreis</v>
      </c>
      <c r="C12" s="9" t="str">
        <f>[2]Schule!C$12</f>
        <v>Hörnli mit Gehacktes vom Rind mit Reibekäse</v>
      </c>
      <c r="D12" s="9" t="str">
        <f>[2]Schule!D$12</f>
        <v>Spätzle- Gemüse Pfanne dazu Schmand</v>
      </c>
      <c r="E12" s="9" t="str">
        <f>[2]Schule!E$12</f>
        <v>Pizza "Salami" mit Putesalami2,3,8 Tomaten, Käse und Oregano</v>
      </c>
      <c r="F12" s="13">
        <f>[2]Schule!F$12</f>
        <v>0</v>
      </c>
    </row>
    <row r="13" spans="1:6" ht="12" customHeight="1">
      <c r="A13" s="19"/>
      <c r="B13" s="11" t="str">
        <f>[2]Schule!B$13</f>
        <v>c, i, g</v>
      </c>
      <c r="C13" s="11" t="str">
        <f>[2]Schule!C$13</f>
        <v>a1, i, g</v>
      </c>
      <c r="D13" s="11" t="str">
        <f>[2]Schule!D$13</f>
        <v>a1, g, c, i</v>
      </c>
      <c r="E13" s="11" t="str">
        <f>[2]Schule!E$13</f>
        <v>a1, g, i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Fruchtjoghurt</v>
      </c>
      <c r="D14" s="9" t="str">
        <f>[2]Schule!D$14</f>
        <v>Obst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 t="str">
        <f>[2]Schule!C$15</f>
        <v>g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OYXvnJI4TJq3UCsZcbtu+OdxlcxP4qdXYFoCGfTorZ0+PsXz72bDvRtTX5gZgyY8e8dSlwNg4oeizhZy6zCyXQ==" saltValue="bXBwB0Kpzq+5UtmFzOy0S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EA5DAD01-BC5D-4AAF-9642-A1EF102E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2026-03-31T06:46:45Z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