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21/"/>
    </mc:Choice>
  </mc:AlternateContent>
  <xr:revisionPtr revIDLastSave="36" documentId="13_ncr:1_{85090B96-11CD-413A-B287-B0188DAFD577}" xr6:coauthVersionLast="47" xr6:coauthVersionMax="47" xr10:uidLastSave="{61B9000D-8A3F-4339-B2B2-67BE9196EB41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D2" i="1" s="1"/>
  <c r="F9" i="1"/>
  <c r="E9" i="1"/>
  <c r="D9" i="1"/>
  <c r="B9" i="1"/>
  <c r="F8" i="1"/>
  <c r="E8" i="1"/>
  <c r="D8" i="1"/>
  <c r="C8" i="1"/>
  <c r="B8" i="1"/>
  <c r="F15" i="1"/>
  <c r="E15" i="1"/>
  <c r="D15" i="1"/>
  <c r="C15" i="1"/>
  <c r="B15" i="1"/>
  <c r="F14" i="1"/>
  <c r="E14" i="1"/>
  <c r="D14" i="1"/>
  <c r="C14" i="1"/>
  <c r="B14" i="1"/>
  <c r="F13" i="1"/>
  <c r="F12" i="1"/>
  <c r="E12" i="1"/>
  <c r="D12" i="1"/>
  <c r="C12" i="1"/>
  <c r="B12" i="1"/>
  <c r="F10" i="1"/>
  <c r="E10" i="1"/>
  <c r="D10" i="1"/>
  <c r="C10" i="1"/>
  <c r="B10" i="1"/>
  <c r="E7" i="1"/>
  <c r="D7" i="1"/>
  <c r="B7" i="1"/>
  <c r="F6" i="1"/>
  <c r="E6" i="1"/>
  <c r="D6" i="1"/>
  <c r="C6" i="1"/>
  <c r="B6" i="1"/>
  <c r="F11" i="1" l="1"/>
  <c r="B11" i="1"/>
  <c r="B13" i="1"/>
  <c r="C9" i="1"/>
  <c r="C7" i="1"/>
  <c r="F7" i="1"/>
  <c r="D13" i="1"/>
  <c r="D11" i="1"/>
  <c r="C13" i="1"/>
  <c r="C11" i="1"/>
  <c r="E11" i="1"/>
  <c r="E13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<sst xmlns="http://schemas.openxmlformats.org/spreadsheetml/2006/main" count="17" uniqueCount="17">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</sst>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1/01.%20Pax.xlsx" TargetMode="External"/><Relationship Id="rId1" Type="http://schemas.openxmlformats.org/officeDocument/2006/relationships/externalLinkPath" Target="01.%20P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1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eseinrichtung"/>
      <sheetName val="Jugendbewohner &amp; ABZ"/>
    </sheetNames>
    <sheetDataSet>
      <sheetData sheetId="0">
        <row r="1">
          <cell r="B1">
            <v>21</v>
          </cell>
          <cell r="D1">
            <v>46130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</v>
          </cell>
          <cell r="C6" t="str">
            <v>Salat &amp; Dressing I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C8" t="str">
            <v>Backerbsensuppe</v>
          </cell>
        </row>
        <row r="9">
          <cell r="B9">
            <v>0</v>
          </cell>
          <cell r="C9" t="str">
            <v>a1, g, c, i, f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Griechischer Ofengemüse mit Hirtenkäse und Naturreis</v>
          </cell>
          <cell r="C10" t="str">
            <v>Gemüse- Paella mit Pilze, Karotten, Paprika, Erbsen dazu Joghurt- Dip</v>
          </cell>
          <cell r="D10" t="str">
            <v>Spinatknödel in Rahmsauce dazu Reibekäse</v>
          </cell>
          <cell r="E10" t="str">
            <v>Gemüseschnitzel mit Wedges uns Ketchup</v>
          </cell>
          <cell r="F10" t="str">
            <v>Tortellini gefüllt mit Gemüse an Tomatensauce und Reibekäse</v>
          </cell>
        </row>
        <row r="11">
          <cell r="B11" t="str">
            <v>i, g</v>
          </cell>
          <cell r="C11" t="str">
            <v>i, g</v>
          </cell>
          <cell r="D11" t="str">
            <v>a1, g, c, i</v>
          </cell>
          <cell r="E11" t="str">
            <v>a1, c, g, i</v>
          </cell>
          <cell r="F11" t="str">
            <v>a1, i, g</v>
          </cell>
        </row>
        <row r="12">
          <cell r="B12" t="str">
            <v>Kartoffeltasche mit Tomaten- Frischkäsegefüllt dazu bunter Salat und Joghurt- Dip</v>
          </cell>
          <cell r="C12" t="str">
            <v>Putegeschnetzeltes "Riz Casimir" an fruchtigen Currysauce mit Reis</v>
          </cell>
          <cell r="D12" t="str">
            <v>Asatische Wokpfanne mit Basmati Reis dazu Süß &amp; Sauer</v>
          </cell>
          <cell r="E12" t="str">
            <v>"Fish &amp; Chips" Backfisch mit Kartoffelspalten dazu Ketchup</v>
          </cell>
        </row>
        <row r="13">
          <cell r="B13" t="str">
            <v>g, i, j</v>
          </cell>
          <cell r="C13" t="str">
            <v>i</v>
          </cell>
          <cell r="D13" t="str">
            <v>i, f</v>
          </cell>
          <cell r="E13" t="str">
            <v>d, a1, c, g, j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</sheetData>
      <sheetData sheetId="1">
        <row r="6">
          <cell r="B6" t="str">
            <v>Salat &amp; Dressing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5" t="s">
        <v>5</v>
      </c>
      <c r="B1" s="15"/>
      <c r="C1" t="s">
        <v>8</v>
      </c>
      <c r="D1" t="s">
        <v>6</v>
      </c>
      <c r="E1" t="s">
        <v>7</v>
      </c>
    </row>
    <row r="2" spans="1:6">
      <c r="A2" s="15"/>
      <c r="B2" s="15"/>
      <c r="C2" s="5">
        <f>[1]Tageseinrichtung!$D$1</f>
        <v>46130</v>
      </c>
      <c r="D2" s="5">
        <f>C2+4</f>
        <v>46134</v>
      </c>
      <c r="E2" s="6">
        <f>[1]Tageseinrichtung!$B$1</f>
        <v>21</v>
      </c>
    </row>
    <row r="3" spans="1:6">
      <c r="A3" s="15"/>
      <c r="B3" s="15"/>
      <c r="C3" s="20" t="s">
        <v>16</v>
      </c>
      <c r="D3" s="20"/>
      <c r="E3" s="20"/>
    </row>
    <row r="4" spans="1:6">
      <c r="A4" s="15"/>
      <c r="B4" s="15"/>
      <c r="C4" s="21"/>
      <c r="D4" s="21"/>
      <c r="E4" s="21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8" t="s">
        <v>11</v>
      </c>
      <c r="B6" s="9" t="str">
        <f>[2]Schule!B$6</f>
        <v>Salat &amp; Dressing</v>
      </c>
      <c r="C6" s="9" t="str">
        <f>[2]Schule!C$6</f>
        <v>Salat &amp; Dressing I</v>
      </c>
      <c r="D6" s="9" t="str">
        <f>[2]Schule!D$6</f>
        <v>Salat &amp; Dressing</v>
      </c>
      <c r="E6" s="9" t="str">
        <f>[2]Schule!E$6</f>
        <v>Salat &amp; Dressing</v>
      </c>
      <c r="F6" s="10" t="str">
        <f>[2]Schule!F$6</f>
        <v>Salat &amp; Dressing</v>
      </c>
    </row>
    <row r="7" spans="1:6" ht="12" customHeight="1">
      <c r="A7" s="19"/>
      <c r="B7" s="11" t="str">
        <f>[2]Schule!B$7</f>
        <v>i, j, g</v>
      </c>
      <c r="C7" s="11" t="str">
        <f>[2]Schule!C$7</f>
        <v>i, j, g</v>
      </c>
      <c r="D7" s="11" t="str">
        <f>[2]Schule!D$7</f>
        <v>i, j, g</v>
      </c>
      <c r="E7" s="11" t="str">
        <f>[2]Schule!E$7</f>
        <v>i, j, g</v>
      </c>
      <c r="F7" s="12" t="str">
        <f>[2]Schule!F$7</f>
        <v>i, j, g</v>
      </c>
    </row>
    <row r="8" spans="1:6" ht="60.75" customHeight="1">
      <c r="A8" s="18" t="s">
        <v>12</v>
      </c>
      <c r="B8" s="3">
        <f>[2]Schule!B$8</f>
        <v>0</v>
      </c>
      <c r="C8" s="3" t="str">
        <f>[2]Schule!C$8</f>
        <v>Backerbsensuppe</v>
      </c>
      <c r="D8" s="3">
        <f>[2]Schule!D$8</f>
        <v>0</v>
      </c>
      <c r="E8" s="3">
        <f>[2]Schule!E$8</f>
        <v>0</v>
      </c>
      <c r="F8" s="7">
        <f>[2]Schule!F$8</f>
        <v>0</v>
      </c>
    </row>
    <row r="9" spans="1:6" ht="12" customHeight="1">
      <c r="A9" s="19"/>
      <c r="B9" s="4">
        <f>[2]Schule!B$9</f>
        <v>0</v>
      </c>
      <c r="C9" s="4" t="str">
        <f>[2]Schule!C$9</f>
        <v>a1, g, c, i, f</v>
      </c>
      <c r="D9" s="4">
        <f>[2]Schule!D$9</f>
        <v>0</v>
      </c>
      <c r="E9" s="4">
        <f>[2]Schule!E$9</f>
        <v>0</v>
      </c>
      <c r="F9" s="8">
        <f>[2]Schule!F$9</f>
        <v>0</v>
      </c>
    </row>
    <row r="10" spans="1:6" ht="60.75" customHeight="1">
      <c r="A10" s="18" t="s">
        <v>13</v>
      </c>
      <c r="B10" s="9" t="str">
        <f>[2]Schule!B$10</f>
        <v>Griechischer Ofengemüse mit Hirtenkäse und Naturreis</v>
      </c>
      <c r="C10" s="9" t="str">
        <f>[2]Schule!C$10</f>
        <v>Gemüse- Paella mit Pilze, Karotten, Paprika, Erbsen dazu Joghurt- Dip</v>
      </c>
      <c r="D10" s="9" t="str">
        <f>[2]Schule!D$10</f>
        <v>Spinatknödel in Rahmsauce dazu Reibekäse</v>
      </c>
      <c r="E10" s="9" t="str">
        <f>[2]Schule!E$10</f>
        <v>Gemüseschnitzel mit Wedges uns Ketchup</v>
      </c>
      <c r="F10" s="10" t="str">
        <f>[2]Schule!F$10</f>
        <v>Tortellini gefüllt mit Gemüse an Tomatensauce und Reibekäse</v>
      </c>
    </row>
    <row r="11" spans="1:6" ht="12" customHeight="1">
      <c r="A11" s="19"/>
      <c r="B11" s="11" t="str">
        <f>[2]Schule!B$11</f>
        <v>i, g</v>
      </c>
      <c r="C11" s="11" t="str">
        <f>[2]Schule!C$11</f>
        <v>i, g</v>
      </c>
      <c r="D11" s="11" t="str">
        <f>[2]Schule!D$11</f>
        <v>a1, g, c, i</v>
      </c>
      <c r="E11" s="11" t="str">
        <f>[2]Schule!E$11</f>
        <v>a1, c, g, i</v>
      </c>
      <c r="F11" s="12" t="str">
        <f>[2]Schule!F$11</f>
        <v>a1, i, g</v>
      </c>
    </row>
    <row r="12" spans="1:6" ht="60.75" customHeight="1">
      <c r="A12" s="18" t="s">
        <v>14</v>
      </c>
      <c r="B12" s="9" t="str">
        <f>[2]Schule!B$12</f>
        <v>Kartoffeltasche mit Tomaten- Frischkäsegefüllt dazu bunter Salat und Joghurt- Dip</v>
      </c>
      <c r="C12" s="9" t="str">
        <f>[2]Schule!C$12</f>
        <v>Putegeschnetzeltes "Riz Casimir" an fruchtigen Currysauce mit Reis</v>
      </c>
      <c r="D12" s="9" t="str">
        <f>[2]Schule!D$12</f>
        <v>Asatische Wokpfanne mit Basmati Reis dazu Süß &amp; Sauer</v>
      </c>
      <c r="E12" s="9" t="str">
        <f>[2]Schule!E$12</f>
        <v>"Fish &amp; Chips" Backfisch mit Kartoffelspalten dazu Ketchup</v>
      </c>
      <c r="F12" s="13">
        <f>[2]Schule!F$12</f>
        <v>0</v>
      </c>
    </row>
    <row r="13" spans="1:6" ht="12" customHeight="1">
      <c r="A13" s="19"/>
      <c r="B13" s="11" t="str">
        <f>[2]Schule!B$13</f>
        <v>g, i, j</v>
      </c>
      <c r="C13" s="11" t="str">
        <f>[2]Schule!C$13</f>
        <v>i</v>
      </c>
      <c r="D13" s="11" t="str">
        <f>[2]Schule!D$13</f>
        <v>i, f</v>
      </c>
      <c r="E13" s="11" t="str">
        <f>[2]Schule!E$13</f>
        <v>d, a1, c, g, j</v>
      </c>
      <c r="F13" s="14">
        <f>[2]Schule!F$13</f>
        <v>0</v>
      </c>
    </row>
    <row r="14" spans="1:6" ht="60.75" customHeight="1">
      <c r="A14" s="18" t="s">
        <v>15</v>
      </c>
      <c r="B14" s="9" t="str">
        <f>[2]Schule!B$14</f>
        <v>Obst</v>
      </c>
      <c r="C14" s="9" t="str">
        <f>[2]Schule!C$14</f>
        <v>Obst</v>
      </c>
      <c r="D14" s="9" t="str">
        <f>[2]Schule!D$14</f>
        <v>Obst</v>
      </c>
      <c r="E14" s="9" t="str">
        <f>[2]Schule!E$14</f>
        <v>Obst</v>
      </c>
      <c r="F14" s="10" t="str">
        <f>[2]Schule!F$14</f>
        <v>Obst</v>
      </c>
    </row>
    <row r="15" spans="1:6" ht="12" customHeight="1">
      <c r="A15" s="19"/>
      <c r="B15" s="11">
        <f>[2]Schule!B$15</f>
        <v>0</v>
      </c>
      <c r="C15" s="11">
        <f>[2]Schule!C$15</f>
        <v>0</v>
      </c>
      <c r="D15" s="11">
        <f>[2]Schule!D$15</f>
        <v>0</v>
      </c>
      <c r="E15" s="11">
        <f>[2]Schule!E$15</f>
        <v>0</v>
      </c>
      <c r="F15" s="12">
        <f>[2]Schule!F$15</f>
        <v>0</v>
      </c>
    </row>
    <row r="18" spans="1:6">
      <c r="A18" s="16" t="s">
        <v>9</v>
      </c>
      <c r="B18" s="16"/>
      <c r="C18" s="16"/>
      <c r="D18" s="16"/>
      <c r="E18" s="16"/>
      <c r="F18" s="16"/>
    </row>
    <row r="20" spans="1:6">
      <c r="A20" s="17" t="s">
        <v>10</v>
      </c>
      <c r="B20" s="17"/>
      <c r="C20" s="17"/>
      <c r="D20" s="17"/>
      <c r="E20" s="17"/>
      <c r="F20" s="17"/>
    </row>
  </sheetData>
  <sheetProtection algorithmName="SHA-512" hashValue="OYXvnJI4TJq3UCsZcbtu+OdxlcxP4qdXYFoCGfTorZ0+PsXz72bDvRtTX5gZgyY8e8dSlwNg4oeizhZy6zCyXQ==" saltValue="bXBwB0Kpzq+5UtmFzOy0S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5DAD01-BC5D-4AAF-9642-A1EF102EC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2026-03-31T07:32:31Z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